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2 - II TRIMESTRE\CONTRATACIONES\"/>
    </mc:Choice>
  </mc:AlternateContent>
  <xr:revisionPtr revIDLastSave="0" documentId="8_{86A7CEE5-1FC2-440A-929B-8551698A88E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33" sheetId="22" r:id="rId1"/>
  </sheets>
  <definedNames>
    <definedName name="_xlnm._FilterDatabase" localSheetId="0" hidden="1">'Formato 33'!$A$3:$D$3</definedName>
    <definedName name="_xlnm.Print_Titles" localSheetId="0">'Formato 33'!$1:$3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6" i="22"/>
  <c r="D54" i="22"/>
</calcChain>
</file>

<file path=xl/sharedStrings.xml><?xml version="1.0" encoding="utf-8"?>
<sst xmlns="http://schemas.openxmlformats.org/spreadsheetml/2006/main" count="106" uniqueCount="98">
  <si>
    <t>RUC</t>
  </si>
  <si>
    <t>PROVEEDOR</t>
  </si>
  <si>
    <t>IMPORTE S/.</t>
  </si>
  <si>
    <t>TOTAL</t>
  </si>
  <si>
    <t>NRO</t>
  </si>
  <si>
    <t>CONSORCIO</t>
  </si>
  <si>
    <t>HARTMETALL SOCIEDAD ANONIMA CERRADA</t>
  </si>
  <si>
    <t>CONSTRUCTORA UNIMET S.A.C.</t>
  </si>
  <si>
    <t>J &amp; V RESGUARDO S.A.C.</t>
  </si>
  <si>
    <t>TRANSPORTES M. CATALAN S.A.C.</t>
  </si>
  <si>
    <t>20392958224</t>
  </si>
  <si>
    <t>20543160891</t>
  </si>
  <si>
    <t>20100901481</t>
  </si>
  <si>
    <t>20369120817</t>
  </si>
  <si>
    <t>GM OPERACIONES S.A.C.</t>
  </si>
  <si>
    <t>MATHESON GLOBAL HYCO PERU S.R.L.</t>
  </si>
  <si>
    <t>VILOCRU SOCIEDAD ANONIMA CERRADA</t>
  </si>
  <si>
    <t>NAVIERA TRANSOCEANICA S.A.</t>
  </si>
  <si>
    <t>CONS.JCA TRANSPORTES-TRANSPORTES VA</t>
  </si>
  <si>
    <t>QUIMTIA S.A.</t>
  </si>
  <si>
    <t>ABB S.A.</t>
  </si>
  <si>
    <t>LA POSITIVA SEGUROS Y REASEGUROS</t>
  </si>
  <si>
    <t>AHORRO DE ENERGIA Y MANTENIMIENT IN</t>
  </si>
  <si>
    <t>M &amp; I CONTRATISTAS GENERALES EIRL.</t>
  </si>
  <si>
    <t>CONSORCIO TRANSP. ELIO - CORP. TRAN</t>
  </si>
  <si>
    <t>EMPRESA DE TRANSPORTES RAFAEL EIRL</t>
  </si>
  <si>
    <t>CLEAN PACIFIC S.A.C.</t>
  </si>
  <si>
    <t>AGL INGENIEROS SAC - DLC INGENIEROS</t>
  </si>
  <si>
    <t>CONS. PHOENIX, JZEAM, AISTEC, GWALT</t>
  </si>
  <si>
    <t>SAP PERU SOCIEDAD ANONIMA CERRADA</t>
  </si>
  <si>
    <t>CONSORCIO CONSTRUCTORA UNIMET S.A.C</t>
  </si>
  <si>
    <t>SERVOSA CARGO S.A.C.</t>
  </si>
  <si>
    <t>HAUG S.A.</t>
  </si>
  <si>
    <t>CONS. PSA MARINE PERU - AGENTAL PER</t>
  </si>
  <si>
    <t>COSMOS AGENCIA MARITIMA SAC</t>
  </si>
  <si>
    <t>TRABAJOS MARITIMOS S.A.</t>
  </si>
  <si>
    <t>CONSORCIO IMESUR</t>
  </si>
  <si>
    <t>ING.MTO &amp; CONSTRUC SAC CONTR.GRALES</t>
  </si>
  <si>
    <t>CONS. PSAMP, COAM</t>
  </si>
  <si>
    <t>QUIMPAC S.A.</t>
  </si>
  <si>
    <t>REPRESENTACIONES Y SERVICIOS GENERA</t>
  </si>
  <si>
    <t>VULCANO S.R.L</t>
  </si>
  <si>
    <t>MANPOWER PROFESSIONAL SERVICES S.A.</t>
  </si>
  <si>
    <t>CONSORCIO DLC INGENIERO-MALENA SOLU</t>
  </si>
  <si>
    <t>TRANSPORTES PALOMINO ESTRADA EIRL</t>
  </si>
  <si>
    <t>MS CONSULTORIA EMPRESARIAL S.A.C</t>
  </si>
  <si>
    <t>NOR OIL SAC</t>
  </si>
  <si>
    <t>BALTAZAR Y NICOLAS ASOCIACION CIVIL</t>
  </si>
  <si>
    <t>IDENTITRONICS S.A.C.</t>
  </si>
  <si>
    <t>TRANSACCIONES COMERCIALES ALFA S.A.</t>
  </si>
  <si>
    <t>ARPE EIRL</t>
  </si>
  <si>
    <t>NEW GLOBAL SAC</t>
  </si>
  <si>
    <t>ABASTECIMIENTOS Y SERVICIOS HUVIHU</t>
  </si>
  <si>
    <t>GEPSI SELVA S.A.C.</t>
  </si>
  <si>
    <t>EXLOG S.A.C.</t>
  </si>
  <si>
    <t>GAVEGLIO, APARICIO Y ASOCIADOS SCRL</t>
  </si>
  <si>
    <t>20609041219</t>
  </si>
  <si>
    <t>20609014106</t>
  </si>
  <si>
    <t>20529914718</t>
  </si>
  <si>
    <t>20522163890</t>
  </si>
  <si>
    <t>20110200201</t>
  </si>
  <si>
    <t>20100022142</t>
  </si>
  <si>
    <t>20100210909</t>
  </si>
  <si>
    <t>20111025739</t>
  </si>
  <si>
    <t>20437663506</t>
  </si>
  <si>
    <t>20483995254</t>
  </si>
  <si>
    <t>20549503579</t>
  </si>
  <si>
    <t>20378721998</t>
  </si>
  <si>
    <t>20429350264</t>
  </si>
  <si>
    <t>20109925757</t>
  </si>
  <si>
    <t>20100010136</t>
  </si>
  <si>
    <t>20101395031</t>
  </si>
  <si>
    <t>20451364422</t>
  </si>
  <si>
    <t>20330791501</t>
  </si>
  <si>
    <t>20479719421</t>
  </si>
  <si>
    <t>20102937661</t>
  </si>
  <si>
    <t>20329545459</t>
  </si>
  <si>
    <t>20130577963</t>
  </si>
  <si>
    <t>20538630781</t>
  </si>
  <si>
    <t>20480880154</t>
  </si>
  <si>
    <t>20538697428</t>
  </si>
  <si>
    <t>20348217551</t>
  </si>
  <si>
    <t>20522450520</t>
  </si>
  <si>
    <t>20161354377</t>
  </si>
  <si>
    <t>20477883312</t>
  </si>
  <si>
    <t>20601472890</t>
  </si>
  <si>
    <t>20602648151</t>
  </si>
  <si>
    <t>20600130898</t>
  </si>
  <si>
    <t>20106896276</t>
  </si>
  <si>
    <t>PROTECCION CATODICA DE COLOMBIA</t>
  </si>
  <si>
    <t>NEGOCIOS &amp; SERVICIOS FASODI E.I.R.L</t>
  </si>
  <si>
    <t>SERVICIOS UNIVERSAL MANSERICHE E.I.</t>
  </si>
  <si>
    <t>20602563341</t>
  </si>
  <si>
    <t>20600336691</t>
  </si>
  <si>
    <t>20528194746</t>
  </si>
  <si>
    <t>INGENIERIA Y DESARROLLO TECNOLOGICO</t>
  </si>
  <si>
    <t>20511450544</t>
  </si>
  <si>
    <t>PRINCIPALES PROVEEDORES 
(ADQUISICIONES Y CONTRATACIONES DE ABRIL JUNIO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</si>
</sst>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S/&quot;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AC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7AC3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49" fontId="23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3" fontId="0" fillId="0" borderId="10" xfId="47" applyFont="1" applyBorder="1" applyAlignment="1">
      <alignment vertical="top"/>
    </xf>
    <xf numFmtId="0" fontId="2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43" fontId="0" fillId="0" borderId="11" xfId="47" applyFont="1" applyBorder="1" applyAlignment="1">
      <alignment vertical="top"/>
    </xf>
    <xf numFmtId="0" fontId="19" fillId="0" borderId="12" xfId="0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right" vertical="center"/>
    </xf>
  </cellXfs>
  <cellStyles count="48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47" builtinId="3"/>
    <cellStyle name="Millares 2" xfId="45" xr:uid="{00000000-0005-0000-0000-000020000000}"/>
    <cellStyle name="Millares 3" xfId="46" xr:uid="{00000000-0005-0000-0000-000021000000}"/>
    <cellStyle name="Neutral" xfId="11" builtinId="28" customBuiltin="1"/>
    <cellStyle name="Normal" xfId="0" builtinId="0"/>
    <cellStyle name="Normal 2" xfId="1" xr:uid="{00000000-0005-0000-0000-000024000000}"/>
    <cellStyle name="Normal 2 2" xfId="2" xr:uid="{00000000-0005-0000-0000-000025000000}"/>
    <cellStyle name="Normal 2 3" xfId="3" xr:uid="{00000000-0005-0000-0000-000026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7AC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Layout" zoomScaleNormal="90" zoomScaleSheetLayoutView="90" workbookViewId="0">
      <selection activeCell="B37" sqref="B37"/>
    </sheetView>
  </sheetViews>
  <sheetFormatPr baseColWidth="10" defaultColWidth="11.42578125" defaultRowHeight="15" x14ac:dyDescent="0.2"/>
  <cols>
    <col min="1" max="1" width="6.140625" style="1" customWidth="1"/>
    <col min="2" max="2" width="49.85546875" style="2" bestFit="1" customWidth="1"/>
    <col min="3" max="3" width="14.42578125" style="6" customWidth="1"/>
    <col min="4" max="4" width="25.5703125" style="7" customWidth="1"/>
    <col min="5" max="16384" width="11.42578125" style="2"/>
  </cols>
  <sheetData>
    <row r="1" spans="1:4" ht="44.45" customHeight="1" x14ac:dyDescent="0.2">
      <c r="A1" s="11" t="s">
        <v>97</v>
      </c>
      <c r="B1" s="12"/>
      <c r="C1" s="12"/>
      <c r="D1" s="12"/>
    </row>
    <row r="2" spans="1:4" ht="5.0999999999999996" customHeight="1" x14ac:dyDescent="0.2">
      <c r="A2" s="3"/>
      <c r="B2" s="4"/>
      <c r="C2" s="4"/>
      <c r="D2" s="5"/>
    </row>
    <row r="3" spans="1:4" ht="21.6" customHeight="1" x14ac:dyDescent="0.2">
      <c r="A3" s="8" t="s">
        <v>4</v>
      </c>
      <c r="B3" s="8" t="s">
        <v>1</v>
      </c>
      <c r="C3" s="9" t="s">
        <v>0</v>
      </c>
      <c r="D3" s="10" t="s">
        <v>2</v>
      </c>
    </row>
    <row r="4" spans="1:4" ht="15" customHeight="1" x14ac:dyDescent="0.2">
      <c r="A4" s="13">
        <v>1</v>
      </c>
      <c r="B4" s="14" t="s">
        <v>14</v>
      </c>
      <c r="C4" s="15" t="s">
        <v>56</v>
      </c>
      <c r="D4" s="16">
        <v>2360045157.1199999</v>
      </c>
    </row>
    <row r="5" spans="1:4" ht="15" customHeight="1" x14ac:dyDescent="0.2">
      <c r="A5" s="17">
        <v>2</v>
      </c>
      <c r="B5" s="18" t="s">
        <v>15</v>
      </c>
      <c r="C5" s="19" t="s">
        <v>57</v>
      </c>
      <c r="D5" s="20">
        <v>958550690.07068002</v>
      </c>
    </row>
    <row r="6" spans="1:4" ht="15" customHeight="1" x14ac:dyDescent="0.2">
      <c r="A6" s="17">
        <f>+A5+1</f>
        <v>3</v>
      </c>
      <c r="B6" s="18" t="s">
        <v>16</v>
      </c>
      <c r="C6" s="19" t="s">
        <v>58</v>
      </c>
      <c r="D6" s="20">
        <v>128394978.06999999</v>
      </c>
    </row>
    <row r="7" spans="1:4" ht="15" customHeight="1" x14ac:dyDescent="0.2">
      <c r="A7" s="17">
        <f t="shared" ref="A7:A53" si="0">+A6+1</f>
        <v>4</v>
      </c>
      <c r="B7" s="18" t="s">
        <v>17</v>
      </c>
      <c r="C7" s="19" t="s">
        <v>59</v>
      </c>
      <c r="D7" s="20">
        <v>76099432.557679996</v>
      </c>
    </row>
    <row r="8" spans="1:4" ht="15" customHeight="1" x14ac:dyDescent="0.2">
      <c r="A8" s="17">
        <f t="shared" si="0"/>
        <v>5</v>
      </c>
      <c r="B8" s="18" t="s">
        <v>18</v>
      </c>
      <c r="C8" s="19" t="s">
        <v>5</v>
      </c>
      <c r="D8" s="20">
        <v>31347000.010000002</v>
      </c>
    </row>
    <row r="9" spans="1:4" ht="15" customHeight="1" x14ac:dyDescent="0.2">
      <c r="A9" s="17">
        <f t="shared" si="0"/>
        <v>6</v>
      </c>
      <c r="B9" s="18" t="s">
        <v>19</v>
      </c>
      <c r="C9" s="19" t="s">
        <v>60</v>
      </c>
      <c r="D9" s="20">
        <v>30758762.652899999</v>
      </c>
    </row>
    <row r="10" spans="1:4" ht="15" customHeight="1" x14ac:dyDescent="0.2">
      <c r="A10" s="17">
        <f t="shared" si="0"/>
        <v>7</v>
      </c>
      <c r="B10" s="18" t="s">
        <v>20</v>
      </c>
      <c r="C10" s="19" t="s">
        <v>61</v>
      </c>
      <c r="D10" s="20">
        <v>26250469.743999999</v>
      </c>
    </row>
    <row r="11" spans="1:4" ht="15" customHeight="1" x14ac:dyDescent="0.2">
      <c r="A11" s="17">
        <f t="shared" si="0"/>
        <v>8</v>
      </c>
      <c r="B11" s="18" t="s">
        <v>21</v>
      </c>
      <c r="C11" s="19" t="s">
        <v>62</v>
      </c>
      <c r="D11" s="20">
        <v>23558360.589559998</v>
      </c>
    </row>
    <row r="12" spans="1:4" ht="15" customHeight="1" x14ac:dyDescent="0.2">
      <c r="A12" s="17">
        <f t="shared" si="0"/>
        <v>9</v>
      </c>
      <c r="B12" s="18" t="s">
        <v>22</v>
      </c>
      <c r="C12" s="19" t="s">
        <v>63</v>
      </c>
      <c r="D12" s="20">
        <v>19263269.620000001</v>
      </c>
    </row>
    <row r="13" spans="1:4" ht="15" customHeight="1" x14ac:dyDescent="0.2">
      <c r="A13" s="17">
        <f t="shared" si="0"/>
        <v>10</v>
      </c>
      <c r="B13" s="18" t="s">
        <v>23</v>
      </c>
      <c r="C13" s="19" t="s">
        <v>64</v>
      </c>
      <c r="D13" s="20">
        <v>16429136.960000001</v>
      </c>
    </row>
    <row r="14" spans="1:4" ht="15" customHeight="1" x14ac:dyDescent="0.2">
      <c r="A14" s="17">
        <f t="shared" si="0"/>
        <v>11</v>
      </c>
      <c r="B14" s="18" t="s">
        <v>24</v>
      </c>
      <c r="C14" s="19" t="s">
        <v>5</v>
      </c>
      <c r="D14" s="20">
        <v>16235020.01</v>
      </c>
    </row>
    <row r="15" spans="1:4" ht="15" customHeight="1" x14ac:dyDescent="0.2">
      <c r="A15" s="17">
        <f t="shared" si="0"/>
        <v>12</v>
      </c>
      <c r="B15" s="18" t="s">
        <v>25</v>
      </c>
      <c r="C15" s="19" t="s">
        <v>65</v>
      </c>
      <c r="D15" s="20">
        <v>14275887.09</v>
      </c>
    </row>
    <row r="16" spans="1:4" ht="15" customHeight="1" x14ac:dyDescent="0.2">
      <c r="A16" s="17">
        <f t="shared" si="0"/>
        <v>13</v>
      </c>
      <c r="B16" s="18" t="s">
        <v>26</v>
      </c>
      <c r="C16" s="19" t="s">
        <v>66</v>
      </c>
      <c r="D16" s="20">
        <v>12818000.039999999</v>
      </c>
    </row>
    <row r="17" spans="1:4" ht="15" customHeight="1" x14ac:dyDescent="0.2">
      <c r="A17" s="17">
        <f t="shared" si="0"/>
        <v>14</v>
      </c>
      <c r="B17" s="18" t="s">
        <v>27</v>
      </c>
      <c r="C17" s="19" t="s">
        <v>5</v>
      </c>
      <c r="D17" s="20">
        <v>8347320</v>
      </c>
    </row>
    <row r="18" spans="1:4" ht="15" customHeight="1" x14ac:dyDescent="0.2">
      <c r="A18" s="17">
        <f t="shared" si="0"/>
        <v>15</v>
      </c>
      <c r="B18" s="18" t="s">
        <v>28</v>
      </c>
      <c r="C18" s="19" t="s">
        <v>5</v>
      </c>
      <c r="D18" s="20">
        <v>7944057.0099999998</v>
      </c>
    </row>
    <row r="19" spans="1:4" ht="15" customHeight="1" x14ac:dyDescent="0.2">
      <c r="A19" s="17">
        <f t="shared" si="0"/>
        <v>16</v>
      </c>
      <c r="B19" s="18" t="s">
        <v>29</v>
      </c>
      <c r="C19" s="19" t="s">
        <v>67</v>
      </c>
      <c r="D19" s="20">
        <v>7771098.5093999999</v>
      </c>
    </row>
    <row r="20" spans="1:4" ht="15" customHeight="1" x14ac:dyDescent="0.2">
      <c r="A20" s="17">
        <f t="shared" si="0"/>
        <v>17</v>
      </c>
      <c r="B20" s="18" t="s">
        <v>30</v>
      </c>
      <c r="C20" s="19" t="s">
        <v>5</v>
      </c>
      <c r="D20" s="20">
        <v>7717547.2699999996</v>
      </c>
    </row>
    <row r="21" spans="1:4" ht="15" customHeight="1" x14ac:dyDescent="0.2">
      <c r="A21" s="17">
        <f t="shared" si="0"/>
        <v>18</v>
      </c>
      <c r="B21" s="18" t="s">
        <v>31</v>
      </c>
      <c r="C21" s="19" t="s">
        <v>68</v>
      </c>
      <c r="D21" s="20">
        <v>7440903</v>
      </c>
    </row>
    <row r="22" spans="1:4" ht="15" customHeight="1" x14ac:dyDescent="0.2">
      <c r="A22" s="17">
        <f t="shared" si="0"/>
        <v>19</v>
      </c>
      <c r="B22" s="18" t="s">
        <v>32</v>
      </c>
      <c r="C22" s="19" t="s">
        <v>69</v>
      </c>
      <c r="D22" s="20">
        <v>7110214.5687300004</v>
      </c>
    </row>
    <row r="23" spans="1:4" ht="15" customHeight="1" x14ac:dyDescent="0.2">
      <c r="A23" s="17">
        <f t="shared" si="0"/>
        <v>20</v>
      </c>
      <c r="B23" s="18" t="s">
        <v>33</v>
      </c>
      <c r="C23" s="19" t="s">
        <v>5</v>
      </c>
      <c r="D23" s="20">
        <v>5834279.6699999999</v>
      </c>
    </row>
    <row r="24" spans="1:4" ht="15" customHeight="1" x14ac:dyDescent="0.2">
      <c r="A24" s="17">
        <f t="shared" si="0"/>
        <v>21</v>
      </c>
      <c r="B24" s="18" t="s">
        <v>34</v>
      </c>
      <c r="C24" s="19" t="s">
        <v>70</v>
      </c>
      <c r="D24" s="20">
        <v>5390077.9900000002</v>
      </c>
    </row>
    <row r="25" spans="1:4" ht="15" customHeight="1" x14ac:dyDescent="0.2">
      <c r="A25" s="17">
        <f t="shared" si="0"/>
        <v>22</v>
      </c>
      <c r="B25" s="18" t="s">
        <v>9</v>
      </c>
      <c r="C25" s="19" t="s">
        <v>13</v>
      </c>
      <c r="D25" s="20">
        <v>5080608</v>
      </c>
    </row>
    <row r="26" spans="1:4" ht="15" customHeight="1" x14ac:dyDescent="0.2">
      <c r="A26" s="17">
        <f t="shared" si="0"/>
        <v>23</v>
      </c>
      <c r="B26" s="18" t="s">
        <v>7</v>
      </c>
      <c r="C26" s="19" t="s">
        <v>11</v>
      </c>
      <c r="D26" s="20">
        <v>4914678.78</v>
      </c>
    </row>
    <row r="27" spans="1:4" ht="15" customHeight="1" x14ac:dyDescent="0.2">
      <c r="A27" s="17">
        <f t="shared" si="0"/>
        <v>24</v>
      </c>
      <c r="B27" s="18" t="s">
        <v>35</v>
      </c>
      <c r="C27" s="19" t="s">
        <v>71</v>
      </c>
      <c r="D27" s="20">
        <v>3953396.01</v>
      </c>
    </row>
    <row r="28" spans="1:4" ht="15" customHeight="1" x14ac:dyDescent="0.2">
      <c r="A28" s="17">
        <f t="shared" si="0"/>
        <v>25</v>
      </c>
      <c r="B28" s="18" t="s">
        <v>6</v>
      </c>
      <c r="C28" s="19" t="s">
        <v>10</v>
      </c>
      <c r="D28" s="20">
        <v>3343331.1599999997</v>
      </c>
    </row>
    <row r="29" spans="1:4" ht="15" customHeight="1" x14ac:dyDescent="0.2">
      <c r="A29" s="17">
        <f t="shared" si="0"/>
        <v>26</v>
      </c>
      <c r="B29" s="18" t="s">
        <v>36</v>
      </c>
      <c r="C29" s="19" t="s">
        <v>5</v>
      </c>
      <c r="D29" s="20">
        <v>2761680.6</v>
      </c>
    </row>
    <row r="30" spans="1:4" ht="15" customHeight="1" x14ac:dyDescent="0.2">
      <c r="A30" s="17">
        <f t="shared" si="0"/>
        <v>27</v>
      </c>
      <c r="B30" s="18" t="s">
        <v>37</v>
      </c>
      <c r="C30" s="19" t="s">
        <v>72</v>
      </c>
      <c r="D30" s="20">
        <v>2720775</v>
      </c>
    </row>
    <row r="31" spans="1:4" ht="15" customHeight="1" x14ac:dyDescent="0.2">
      <c r="A31" s="17">
        <f t="shared" si="0"/>
        <v>28</v>
      </c>
      <c r="B31" s="18" t="s">
        <v>38</v>
      </c>
      <c r="C31" s="19" t="s">
        <v>5</v>
      </c>
      <c r="D31" s="20">
        <v>2676365.48</v>
      </c>
    </row>
    <row r="32" spans="1:4" ht="15" customHeight="1" x14ac:dyDescent="0.2">
      <c r="A32" s="17">
        <f t="shared" si="0"/>
        <v>29</v>
      </c>
      <c r="B32" s="18" t="s">
        <v>39</v>
      </c>
      <c r="C32" s="19" t="s">
        <v>73</v>
      </c>
      <c r="D32" s="20">
        <v>2657503.1340000001</v>
      </c>
    </row>
    <row r="33" spans="1:4" ht="15" customHeight="1" x14ac:dyDescent="0.2">
      <c r="A33" s="17">
        <f t="shared" si="0"/>
        <v>30</v>
      </c>
      <c r="B33" s="18" t="s">
        <v>8</v>
      </c>
      <c r="C33" s="19" t="s">
        <v>12</v>
      </c>
      <c r="D33" s="20">
        <v>2167619.69</v>
      </c>
    </row>
    <row r="34" spans="1:4" ht="15" customHeight="1" x14ac:dyDescent="0.2">
      <c r="A34" s="17">
        <f t="shared" si="0"/>
        <v>31</v>
      </c>
      <c r="B34" s="18" t="s">
        <v>40</v>
      </c>
      <c r="C34" s="19" t="s">
        <v>74</v>
      </c>
      <c r="D34" s="20">
        <v>1985331.22</v>
      </c>
    </row>
    <row r="35" spans="1:4" ht="15" customHeight="1" x14ac:dyDescent="0.2">
      <c r="A35" s="17">
        <f t="shared" si="0"/>
        <v>32</v>
      </c>
      <c r="B35" s="18" t="s">
        <v>41</v>
      </c>
      <c r="C35" s="19" t="s">
        <v>75</v>
      </c>
      <c r="D35" s="20">
        <v>1919869.39</v>
      </c>
    </row>
    <row r="36" spans="1:4" ht="15" customHeight="1" x14ac:dyDescent="0.2">
      <c r="A36" s="17">
        <f t="shared" si="0"/>
        <v>33</v>
      </c>
      <c r="B36" s="18" t="s">
        <v>42</v>
      </c>
      <c r="C36" s="19" t="s">
        <v>76</v>
      </c>
      <c r="D36" s="20">
        <v>1735553.38</v>
      </c>
    </row>
    <row r="37" spans="1:4" ht="15" customHeight="1" x14ac:dyDescent="0.2">
      <c r="A37" s="17">
        <f t="shared" si="0"/>
        <v>34</v>
      </c>
      <c r="B37" s="18" t="s">
        <v>43</v>
      </c>
      <c r="C37" s="19" t="s">
        <v>5</v>
      </c>
      <c r="D37" s="20">
        <v>1700889.1</v>
      </c>
    </row>
    <row r="38" spans="1:4" ht="15" customHeight="1" x14ac:dyDescent="0.2">
      <c r="A38" s="17">
        <f t="shared" si="0"/>
        <v>35</v>
      </c>
      <c r="B38" s="18" t="s">
        <v>44</v>
      </c>
      <c r="C38" s="19" t="s">
        <v>77</v>
      </c>
      <c r="D38" s="20">
        <v>1538400</v>
      </c>
    </row>
    <row r="39" spans="1:4" ht="15" customHeight="1" x14ac:dyDescent="0.2">
      <c r="A39" s="17">
        <f t="shared" si="0"/>
        <v>36</v>
      </c>
      <c r="B39" s="18" t="s">
        <v>45</v>
      </c>
      <c r="C39" s="19" t="s">
        <v>78</v>
      </c>
      <c r="D39" s="20">
        <v>1480700</v>
      </c>
    </row>
    <row r="40" spans="1:4" ht="15" customHeight="1" x14ac:dyDescent="0.2">
      <c r="A40" s="17">
        <f t="shared" si="0"/>
        <v>37</v>
      </c>
      <c r="B40" s="18" t="s">
        <v>46</v>
      </c>
      <c r="C40" s="19" t="s">
        <v>79</v>
      </c>
      <c r="D40" s="20">
        <v>1451759.85</v>
      </c>
    </row>
    <row r="41" spans="1:4" ht="15" customHeight="1" x14ac:dyDescent="0.2">
      <c r="A41" s="17">
        <f t="shared" si="0"/>
        <v>38</v>
      </c>
      <c r="B41" s="18" t="s">
        <v>47</v>
      </c>
      <c r="C41" s="19" t="s">
        <v>80</v>
      </c>
      <c r="D41" s="20">
        <v>1411830.61</v>
      </c>
    </row>
    <row r="42" spans="1:4" ht="15" customHeight="1" x14ac:dyDescent="0.2">
      <c r="A42" s="17">
        <f t="shared" si="0"/>
        <v>39</v>
      </c>
      <c r="B42" s="18" t="s">
        <v>48</v>
      </c>
      <c r="C42" s="19" t="s">
        <v>81</v>
      </c>
      <c r="D42" s="20">
        <v>1396577.2</v>
      </c>
    </row>
    <row r="43" spans="1:4" ht="15" customHeight="1" x14ac:dyDescent="0.2">
      <c r="A43" s="17">
        <f t="shared" si="0"/>
        <v>40</v>
      </c>
      <c r="B43" s="18" t="s">
        <v>49</v>
      </c>
      <c r="C43" s="19" t="s">
        <v>82</v>
      </c>
      <c r="D43" s="20">
        <v>1338520</v>
      </c>
    </row>
    <row r="44" spans="1:4" ht="15" customHeight="1" x14ac:dyDescent="0.2">
      <c r="A44" s="17">
        <f t="shared" si="0"/>
        <v>41</v>
      </c>
      <c r="B44" s="18" t="s">
        <v>50</v>
      </c>
      <c r="C44" s="19" t="s">
        <v>83</v>
      </c>
      <c r="D44" s="20">
        <v>1319309.8600000001</v>
      </c>
    </row>
    <row r="45" spans="1:4" ht="15" customHeight="1" x14ac:dyDescent="0.2">
      <c r="A45" s="17">
        <f t="shared" si="0"/>
        <v>42</v>
      </c>
      <c r="B45" s="18" t="s">
        <v>51</v>
      </c>
      <c r="C45" s="19" t="s">
        <v>84</v>
      </c>
      <c r="D45" s="20">
        <v>1276236.58</v>
      </c>
    </row>
    <row r="46" spans="1:4" ht="15" customHeight="1" x14ac:dyDescent="0.2">
      <c r="A46" s="17">
        <f t="shared" si="0"/>
        <v>43</v>
      </c>
      <c r="B46" s="18" t="s">
        <v>52</v>
      </c>
      <c r="C46" s="19" t="s">
        <v>85</v>
      </c>
      <c r="D46" s="20">
        <v>1272602.25</v>
      </c>
    </row>
    <row r="47" spans="1:4" ht="15" customHeight="1" x14ac:dyDescent="0.2">
      <c r="A47" s="17">
        <f t="shared" si="0"/>
        <v>44</v>
      </c>
      <c r="B47" s="18" t="s">
        <v>53</v>
      </c>
      <c r="C47" s="19" t="s">
        <v>86</v>
      </c>
      <c r="D47" s="20">
        <v>1268888.03</v>
      </c>
    </row>
    <row r="48" spans="1:4" ht="15" customHeight="1" x14ac:dyDescent="0.2">
      <c r="A48" s="17">
        <f t="shared" si="0"/>
        <v>45</v>
      </c>
      <c r="B48" s="18" t="s">
        <v>54</v>
      </c>
      <c r="C48" s="19" t="s">
        <v>87</v>
      </c>
      <c r="D48" s="20">
        <v>1262220</v>
      </c>
    </row>
    <row r="49" spans="1:4" ht="15" customHeight="1" x14ac:dyDescent="0.2">
      <c r="A49" s="17">
        <f t="shared" si="0"/>
        <v>46</v>
      </c>
      <c r="B49" s="18" t="s">
        <v>55</v>
      </c>
      <c r="C49" s="19" t="s">
        <v>88</v>
      </c>
      <c r="D49" s="20">
        <v>1180000</v>
      </c>
    </row>
    <row r="50" spans="1:4" ht="15" customHeight="1" x14ac:dyDescent="0.2">
      <c r="A50" s="17">
        <f>+A49+1</f>
        <v>47</v>
      </c>
      <c r="B50" s="18" t="s">
        <v>89</v>
      </c>
      <c r="C50" s="19" t="s">
        <v>92</v>
      </c>
      <c r="D50" s="20">
        <v>1105807.5</v>
      </c>
    </row>
    <row r="51" spans="1:4" ht="15" customHeight="1" x14ac:dyDescent="0.2">
      <c r="A51" s="17">
        <f t="shared" si="0"/>
        <v>48</v>
      </c>
      <c r="B51" s="18" t="s">
        <v>90</v>
      </c>
      <c r="C51" s="19" t="s">
        <v>93</v>
      </c>
      <c r="D51" s="20">
        <v>1099427.6599999999</v>
      </c>
    </row>
    <row r="52" spans="1:4" ht="15" customHeight="1" x14ac:dyDescent="0.2">
      <c r="A52" s="17">
        <f t="shared" si="0"/>
        <v>49</v>
      </c>
      <c r="B52" s="18" t="s">
        <v>91</v>
      </c>
      <c r="C52" s="19" t="s">
        <v>94</v>
      </c>
      <c r="D52" s="20">
        <v>1088001.2</v>
      </c>
    </row>
    <row r="53" spans="1:4" ht="15" customHeight="1" x14ac:dyDescent="0.2">
      <c r="A53" s="17">
        <f t="shared" si="0"/>
        <v>50</v>
      </c>
      <c r="B53" s="18" t="s">
        <v>95</v>
      </c>
      <c r="C53" s="19" t="s">
        <v>96</v>
      </c>
      <c r="D53" s="20">
        <v>992837.25</v>
      </c>
    </row>
    <row r="54" spans="1:4" ht="15" customHeight="1" thickBot="1" x14ac:dyDescent="0.25">
      <c r="C54" s="21" t="s">
        <v>3</v>
      </c>
      <c r="D54" s="22">
        <f>SUM(D51:D53)</f>
        <v>3180266.11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&amp;L&amp;G</oddHeader>
    <oddFooter>&amp;L&amp;"-,Cursiva"&amp;8Elaboración: Jefatura Técnica y Gestión Administrativa
Petroleós del Perú - PETROPERÚ S.A.&amp;C&amp;9Página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042BA7-9AC4-44BD-86EC-6EFEB98D9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E778B2-5B67-4137-8557-270AC7FC3E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8119A-E2DA-4FED-8FBE-CB419CBB1CCE}">
  <ds:schemaRefs>
    <ds:schemaRef ds:uri="http://purl.org/dc/elements/1.1/"/>
    <ds:schemaRef ds:uri="f02d9e0f-0f5e-4b1f-9152-9ea9f6c7cd3b"/>
    <ds:schemaRef ds:uri="http://www.w3.org/XML/1998/namespace"/>
    <ds:schemaRef ds:uri="f4fe0793-31a9-4a78-bf5f-9fff477a4ec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33</vt:lpstr>
      <vt:lpstr>'Formato 33'!Títulos_a_imprimir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2022-07-12T19:10:55Z</cp:lastPrinted>
  <dcterms:created xsi:type="dcterms:W3CDTF">2015-06-02T23:16:36Z</dcterms:created>
  <dcterms:modified xsi:type="dcterms:W3CDTF">2022-07-15T14:42:42Z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