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PERSONAL\"/>
    </mc:Choice>
  </mc:AlternateContent>
  <xr:revisionPtr revIDLastSave="0" documentId="13_ncr:1_{EF075D32-EA4D-4BBD-9AA0-036BA5E23CCF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F17" sheetId="9" r:id="rId1"/>
  </sheets>
  <externalReferences>
    <externalReference r:id="rId2"/>
  </externalReferences>
  <definedNames>
    <definedName name="_xlnm.Print_Area" localSheetId="0">'F17'!$B$1:$E$30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9" l="1"/>
  <c r="D28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9" i="9"/>
  <c r="E28" i="9" l="1"/>
</calcChain>
</file>

<file path=xl/sharedStrings.xml><?xml version="1.0" encoding="utf-8"?>
<sst xmlns="http://schemas.openxmlformats.org/spreadsheetml/2006/main" count="27" uniqueCount="27">
  <si>
    <t>CUADRO DE ASIGNACIÓN DE PERSONAL - CAP</t>
  </si>
  <si>
    <t>PLAZAS CAP</t>
  </si>
  <si>
    <t>DEPENDENCIA</t>
  </si>
  <si>
    <t>SUPERVISORES</t>
  </si>
  <si>
    <t>EMPLEADOS</t>
  </si>
  <si>
    <t>TOTAL</t>
  </si>
  <si>
    <t>TOTAL CAP</t>
  </si>
  <si>
    <t>PRESIDENCIA DEL DIRECTORIO</t>
  </si>
  <si>
    <t>ORGANO DE CONTROL INSTITUCIONAL</t>
  </si>
  <si>
    <t>SECRETARIA GENERAL</t>
  </si>
  <si>
    <t>OFICIALÍA DE CUMPLIMIENTO</t>
  </si>
  <si>
    <t>GERENCIA GENERAL</t>
  </si>
  <si>
    <t>GERENCIA INNOVACION, DESARROLLO Y NUEVOS NEGOCIOS</t>
  </si>
  <si>
    <t>GERENCIA GAS NATURAL</t>
  </si>
  <si>
    <t>GERENCIA ADMINISTRACION Y FINANZAS</t>
  </si>
  <si>
    <t>GERENCIA  PLANEAMIENTO Y GESTION</t>
  </si>
  <si>
    <t>GERENCIA GESTION SOCIAL</t>
  </si>
  <si>
    <t>GERENCIA GESTION DE PERSONAS</t>
  </si>
  <si>
    <t>GERENCIA LEGAL</t>
  </si>
  <si>
    <t>GERENCIA QHSSE</t>
  </si>
  <si>
    <t>GERENCIA OPERACIONES</t>
  </si>
  <si>
    <t>GERENCIA COMERCIAL</t>
  </si>
  <si>
    <t>GERENCIA CADENA DE SUMINISTRO</t>
  </si>
  <si>
    <t>Cuadro de Asignación de Personal de Petróleos del Perú - PETROPERU S.A., vigente al 31.03.2021.</t>
  </si>
  <si>
    <t>GERENCIA AUDITORIA INTERNA Y RIESGOS</t>
  </si>
  <si>
    <t>GERENCIA COMUNICACIONES Y RELACIONES INSTITUCIONALES</t>
  </si>
  <si>
    <t>GERENCIA REFINERIA TALARA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</si>
</sst>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[$€-2]\ * #,##0.00_);_([$€-2]\ * \(#,##0.00\);_([$€-2]\ * &quot;-&quot;??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aro"/>
      <family val="3"/>
    </font>
    <font>
      <sz val="10"/>
      <name val="Canaro"/>
      <family val="3"/>
    </font>
    <font>
      <b/>
      <sz val="10"/>
      <color theme="0"/>
      <name val="Canaro"/>
      <family val="3"/>
    </font>
    <font>
      <b/>
      <sz val="11"/>
      <color theme="1"/>
      <name val="Canaro"/>
      <family val="3"/>
    </font>
    <font>
      <sz val="11"/>
      <color theme="1"/>
      <name val="Canaro"/>
      <family val="3"/>
    </font>
    <font>
      <sz val="10"/>
      <color theme="1"/>
      <name val="Canaro"/>
      <family val="3"/>
    </font>
    <font>
      <sz val="8"/>
      <color rgb="FF000000"/>
      <name val="Canaro"/>
      <family val="3"/>
    </font>
  </fonts>
  <fills count="4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2">
    <xf numFmtId="0" fontId="0" fillId="0" borderId="0"/>
    <xf numFmtId="167" fontId="1" fillId="0" borderId="0"/>
  </cellStyleXfs>
  <cellXfs count="20">
    <xf numFmtId="0" fontId="0" fillId="0" borderId="0" xfId="0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1" fontId="3" fillId="3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left" vertical="center"/>
    </xf>
    <xf numFmtId="1" fontId="3" fillId="3" borderId="2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left"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left" vertical="center"/>
    </xf>
    <xf numFmtId="1" fontId="2" fillId="3" borderId="3" xfId="1" applyNumberFormat="1" applyFont="1" applyFill="1" applyBorder="1" applyAlignment="1">
      <alignment horizontal="centerContinuous" vertical="center"/>
    </xf>
  </cellXfs>
  <cellStyles count="2"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3438526</xdr:colOff>
      <xdr:row>0</xdr:row>
      <xdr:rowOff>85725</xdr:rowOff>
    </xdr:from>
    <xdr:to>
      <xdr:col>2</xdr:col>
      <xdr:colOff>95251</xdr:colOff>
      <xdr:row>2</xdr:row>
      <xdr:rowOff>9525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305196A-44DA-43CB-AC65-37E55122987F}"/>
            </a:ext>
          </a:extLst>
        </xdr:cNvPr>
        <xdr:cNvSpPr/>
      </xdr:nvSpPr>
      <xdr:spPr>
        <a:xfrm>
          <a:off x="4223386" y="85725"/>
          <a:ext cx="1388745" cy="27432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17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36"/>
  <sheetViews>
    <sheetView tabSelected="1" view="pageLayout" topLeftCell="A4" zoomScaleNormal="100" workbookViewId="0">
      <selection activeCell="B4" sqref="B4"/>
    </sheetView>
  </sheetViews>
  <sheetFormatPr baseColWidth="10" defaultColWidth="11.42578125" defaultRowHeight="15.75" x14ac:dyDescent="0.25"/>
  <cols>
    <col min="1" max="1" width="11.42578125" style="2"/>
    <col min="2" max="2" width="69" style="2" customWidth="1"/>
    <col min="3" max="5" width="15.5703125" style="2" customWidth="1"/>
    <col min="6" max="16384" width="11.42578125" style="2"/>
  </cols>
  <sheetData>
    <row r="1" spans="2:6" hidden="1" x14ac:dyDescent="0.25">
      <c r="B1" s="1"/>
    </row>
    <row r="2" spans="2:6" hidden="1" x14ac:dyDescent="0.25">
      <c r="B2" s="1"/>
    </row>
    <row r="3" spans="2:6" hidden="1" x14ac:dyDescent="0.25">
      <c r="B3" s="1"/>
    </row>
    <row r="4" spans="2:6" x14ac:dyDescent="0.25">
      <c r="B4" s="1"/>
    </row>
    <row r="5" spans="2:6" x14ac:dyDescent="0.25">
      <c r="B5" s="3" t="s">
        <v>0</v>
      </c>
      <c r="C5" s="3"/>
      <c r="D5" s="3"/>
      <c r="E5" s="3"/>
      <c r="F5" s="4"/>
    </row>
    <row r="6" spans="2:6" x14ac:dyDescent="0.25">
      <c r="B6" s="4"/>
      <c r="C6" s="4"/>
      <c r="D6" s="4"/>
      <c r="E6" s="4"/>
      <c r="F6" s="4"/>
    </row>
    <row r="7" spans="2:6" s="11" customFormat="1" ht="20.100000000000001" customHeight="1" x14ac:dyDescent="0.25">
      <c r="B7" s="6"/>
      <c r="C7" s="8" t="s">
        <v>1</v>
      </c>
      <c r="D7" s="8"/>
      <c r="E7" s="9"/>
      <c r="F7" s="10"/>
    </row>
    <row r="8" spans="2:6" s="11" customFormat="1" ht="20.100000000000001" customHeight="1" x14ac:dyDescent="0.25">
      <c r="B8" s="7" t="s">
        <v>2</v>
      </c>
      <c r="C8" s="7" t="s">
        <v>3</v>
      </c>
      <c r="D8" s="7" t="s">
        <v>4</v>
      </c>
      <c r="E8" s="7" t="s">
        <v>5</v>
      </c>
      <c r="F8" s="10"/>
    </row>
    <row r="9" spans="2:6" x14ac:dyDescent="0.25">
      <c r="B9" s="13" t="s">
        <v>7</v>
      </c>
      <c r="C9" s="14">
        <v>3</v>
      </c>
      <c r="D9" s="14">
        <v>0</v>
      </c>
      <c r="E9" s="15">
        <f>+C9+D9</f>
        <v>3</v>
      </c>
      <c r="F9" s="4"/>
    </row>
    <row r="10" spans="2:6" x14ac:dyDescent="0.25">
      <c r="B10" s="16" t="s">
        <v>8</v>
      </c>
      <c r="C10" s="12">
        <v>30</v>
      </c>
      <c r="D10" s="12">
        <v>0</v>
      </c>
      <c r="E10" s="17">
        <f t="shared" ref="E10:E27" si="0">+C10+D10</f>
        <v>30</v>
      </c>
      <c r="F10" s="4"/>
    </row>
    <row r="11" spans="2:6" x14ac:dyDescent="0.25">
      <c r="B11" s="16" t="s">
        <v>24</v>
      </c>
      <c r="C11" s="12">
        <v>17</v>
      </c>
      <c r="D11" s="12">
        <v>3</v>
      </c>
      <c r="E11" s="17">
        <f t="shared" si="0"/>
        <v>20</v>
      </c>
      <c r="F11" s="4"/>
    </row>
    <row r="12" spans="2:6" x14ac:dyDescent="0.25">
      <c r="B12" s="16" t="s">
        <v>9</v>
      </c>
      <c r="C12" s="12">
        <v>4</v>
      </c>
      <c r="D12" s="12">
        <v>0</v>
      </c>
      <c r="E12" s="17">
        <f t="shared" si="0"/>
        <v>4</v>
      </c>
      <c r="F12" s="4"/>
    </row>
    <row r="13" spans="2:6" x14ac:dyDescent="0.25">
      <c r="B13" s="16" t="s">
        <v>10</v>
      </c>
      <c r="C13" s="12">
        <v>17</v>
      </c>
      <c r="D13" s="12">
        <v>0</v>
      </c>
      <c r="E13" s="17">
        <f t="shared" si="0"/>
        <v>17</v>
      </c>
      <c r="F13" s="4"/>
    </row>
    <row r="14" spans="2:6" x14ac:dyDescent="0.25">
      <c r="B14" s="16" t="s">
        <v>11</v>
      </c>
      <c r="C14" s="12">
        <v>3</v>
      </c>
      <c r="D14" s="12">
        <v>0</v>
      </c>
      <c r="E14" s="17">
        <f t="shared" si="0"/>
        <v>3</v>
      </c>
      <c r="F14" s="4"/>
    </row>
    <row r="15" spans="2:6" x14ac:dyDescent="0.25">
      <c r="B15" s="16" t="s">
        <v>25</v>
      </c>
      <c r="C15" s="12">
        <v>26</v>
      </c>
      <c r="D15" s="12">
        <v>7</v>
      </c>
      <c r="E15" s="17">
        <f t="shared" si="0"/>
        <v>33</v>
      </c>
      <c r="F15" s="4"/>
    </row>
    <row r="16" spans="2:6" x14ac:dyDescent="0.25">
      <c r="B16" s="16" t="s">
        <v>12</v>
      </c>
      <c r="C16" s="12">
        <v>44</v>
      </c>
      <c r="D16" s="12">
        <v>12</v>
      </c>
      <c r="E16" s="17">
        <f t="shared" si="0"/>
        <v>56</v>
      </c>
      <c r="F16" s="4"/>
    </row>
    <row r="17" spans="2:6" x14ac:dyDescent="0.25">
      <c r="B17" s="16" t="s">
        <v>13</v>
      </c>
      <c r="C17" s="12">
        <v>1</v>
      </c>
      <c r="D17" s="12">
        <v>0</v>
      </c>
      <c r="E17" s="17">
        <f t="shared" si="0"/>
        <v>1</v>
      </c>
      <c r="F17" s="4"/>
    </row>
    <row r="18" spans="2:6" x14ac:dyDescent="0.25">
      <c r="B18" s="16" t="s">
        <v>14</v>
      </c>
      <c r="C18" s="12">
        <v>93</v>
      </c>
      <c r="D18" s="12">
        <v>76</v>
      </c>
      <c r="E18" s="17">
        <f t="shared" si="0"/>
        <v>169</v>
      </c>
      <c r="F18" s="4"/>
    </row>
    <row r="19" spans="2:6" x14ac:dyDescent="0.25">
      <c r="B19" s="16" t="s">
        <v>15</v>
      </c>
      <c r="C19" s="12">
        <v>34</v>
      </c>
      <c r="D19" s="12">
        <v>7</v>
      </c>
      <c r="E19" s="17">
        <f t="shared" si="0"/>
        <v>41</v>
      </c>
      <c r="F19" s="4"/>
    </row>
    <row r="20" spans="2:6" x14ac:dyDescent="0.25">
      <c r="B20" s="16" t="s">
        <v>16</v>
      </c>
      <c r="C20" s="12">
        <v>50</v>
      </c>
      <c r="D20" s="12">
        <v>4</v>
      </c>
      <c r="E20" s="17">
        <f t="shared" si="0"/>
        <v>54</v>
      </c>
      <c r="F20" s="4"/>
    </row>
    <row r="21" spans="2:6" x14ac:dyDescent="0.25">
      <c r="B21" s="16" t="s">
        <v>17</v>
      </c>
      <c r="C21" s="12">
        <v>68</v>
      </c>
      <c r="D21" s="12">
        <v>26</v>
      </c>
      <c r="E21" s="17">
        <f t="shared" si="0"/>
        <v>94</v>
      </c>
      <c r="F21" s="4"/>
    </row>
    <row r="22" spans="2:6" x14ac:dyDescent="0.25">
      <c r="B22" s="16" t="s">
        <v>18</v>
      </c>
      <c r="C22" s="12">
        <v>36</v>
      </c>
      <c r="D22" s="12">
        <v>4</v>
      </c>
      <c r="E22" s="17">
        <f t="shared" si="0"/>
        <v>40</v>
      </c>
      <c r="F22" s="4"/>
    </row>
    <row r="23" spans="2:6" x14ac:dyDescent="0.25">
      <c r="B23" s="16" t="s">
        <v>19</v>
      </c>
      <c r="C23" s="12">
        <v>60</v>
      </c>
      <c r="D23" s="12">
        <v>79</v>
      </c>
      <c r="E23" s="17">
        <f t="shared" si="0"/>
        <v>139</v>
      </c>
      <c r="F23" s="4"/>
    </row>
    <row r="24" spans="2:6" x14ac:dyDescent="0.25">
      <c r="B24" s="16" t="s">
        <v>26</v>
      </c>
      <c r="C24" s="12">
        <v>213</v>
      </c>
      <c r="D24" s="12">
        <v>321</v>
      </c>
      <c r="E24" s="17">
        <f t="shared" si="0"/>
        <v>534</v>
      </c>
      <c r="F24" s="4"/>
    </row>
    <row r="25" spans="2:6" x14ac:dyDescent="0.25">
      <c r="B25" s="16" t="s">
        <v>20</v>
      </c>
      <c r="C25" s="12">
        <v>204</v>
      </c>
      <c r="D25" s="12">
        <v>356</v>
      </c>
      <c r="E25" s="17">
        <f t="shared" si="0"/>
        <v>560</v>
      </c>
      <c r="F25" s="4"/>
    </row>
    <row r="26" spans="2:6" x14ac:dyDescent="0.25">
      <c r="B26" s="16" t="s">
        <v>21</v>
      </c>
      <c r="C26" s="12">
        <v>73</v>
      </c>
      <c r="D26" s="12">
        <v>13</v>
      </c>
      <c r="E26" s="17">
        <f t="shared" si="0"/>
        <v>86</v>
      </c>
      <c r="F26" s="4"/>
    </row>
    <row r="27" spans="2:6" x14ac:dyDescent="0.25">
      <c r="B27" s="16" t="s">
        <v>22</v>
      </c>
      <c r="C27" s="12">
        <v>216</v>
      </c>
      <c r="D27" s="12">
        <v>245</v>
      </c>
      <c r="E27" s="17">
        <f t="shared" si="0"/>
        <v>461</v>
      </c>
      <c r="F27" s="4"/>
    </row>
    <row r="28" spans="2:6" ht="16.5" thickBot="1" x14ac:dyDescent="0.3">
      <c r="B28" s="18" t="s">
        <v>6</v>
      </c>
      <c r="C28" s="19">
        <f>SUM(C9:C27)</f>
        <v>1192</v>
      </c>
      <c r="D28" s="19">
        <f>SUM(D9:D27)</f>
        <v>1153</v>
      </c>
      <c r="E28" s="19">
        <f>SUM(E9:E27)</f>
        <v>2345</v>
      </c>
      <c r="F28" s="4"/>
    </row>
    <row r="29" spans="2:6" x14ac:dyDescent="0.25">
      <c r="B29" s="5"/>
      <c r="C29" s="4"/>
      <c r="D29" s="4"/>
      <c r="E29" s="4"/>
      <c r="F29" s="4"/>
    </row>
    <row r="30" spans="2:6" x14ac:dyDescent="0.25">
      <c r="B30" s="5" t="s">
        <v>23</v>
      </c>
      <c r="C30" s="4"/>
      <c r="D30" s="4"/>
      <c r="E30" s="4"/>
      <c r="F30" s="4"/>
    </row>
    <row r="31" spans="2:6" x14ac:dyDescent="0.25">
      <c r="B31" s="4"/>
      <c r="C31" s="4"/>
      <c r="D31" s="4"/>
      <c r="E31" s="4"/>
      <c r="F31" s="4"/>
    </row>
    <row r="32" spans="2:6" x14ac:dyDescent="0.25">
      <c r="B32" s="4"/>
      <c r="C32" s="4"/>
      <c r="D32" s="4"/>
      <c r="E32" s="4"/>
      <c r="F32" s="4"/>
    </row>
    <row r="33" spans="2:6" x14ac:dyDescent="0.25">
      <c r="B33" s="4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</sheetData>
  <mergeCells count="2">
    <mergeCell ref="B5:E5"/>
    <mergeCell ref="C7:D7"/>
  </mergeCells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2021-04-20T18:09:07Z</dcterms:modified>
</cp:coreProperties>
</file>