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ETROPERU\TRANSPARENCIA\22 - III TRIMESTRE\CONTRATACIONES\"/>
    </mc:Choice>
  </mc:AlternateContent>
  <xr:revisionPtr revIDLastSave="0" documentId="8_{C77F3970-EA52-40F0-A204-2D341DB2409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8" i="2"/>
  <c r="H7" i="2"/>
  <c r="H10" i="2"/>
  <c r="H6" i="2"/>
  <c r="G11" i="2"/>
  <c r="F11" i="2"/>
  <c r="E11" i="2"/>
  <c r="C11" i="2"/>
  <c r="H11" i="2" l="1"/>
  <c r="D11" i="2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<sst xmlns="http://schemas.openxmlformats.org/spreadsheetml/2006/main" count="17" uniqueCount="17">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</sst>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DA291C"/>
      </top>
      <bottom/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4" fillId="0" borderId="0" xfId="1" applyFont="1" applyBorder="1" applyAlignment="1">
      <alignment vertical="center" wrapText="1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4"/>
  <sheetViews>
    <sheetView showGridLines="0" tabSelected="1" view="pageLayout"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5703125" style="5" customWidth="1"/>
    <col min="2" max="2" width="30.5703125" style="5" customWidth="1"/>
    <col min="3" max="3" width="10.5703125" style="5" customWidth="1"/>
    <col min="4" max="4" width="15.140625" style="5" bestFit="1" customWidth="1"/>
    <col min="5" max="7" width="14.5703125" style="5" customWidth="1"/>
    <col min="8" max="8" width="17.42578125" style="5" customWidth="1"/>
    <col min="9" max="9" width="15.5703125" style="5" customWidth="1"/>
    <col min="10" max="10" width="11.42578125" style="5"/>
    <col min="11" max="11" width="14.5703125" style="5" bestFit="1" customWidth="1"/>
    <col min="12" max="16384" width="11.42578125" style="5"/>
  </cols>
  <sheetData>
    <row r="1" spans="2:12" ht="10.5" customHeight="1" x14ac:dyDescent="0.25"/>
    <row r="2" spans="2:12" ht="69.95" customHeight="1" x14ac:dyDescent="0.25">
      <c r="B2" s="7" t="s">
        <v>9</v>
      </c>
      <c r="C2" s="8"/>
      <c r="D2" s="8"/>
      <c r="E2" s="8"/>
      <c r="F2" s="8"/>
      <c r="G2" s="8"/>
      <c r="H2" s="8"/>
    </row>
    <row r="3" spans="2:12" ht="5.0999999999999996" customHeight="1" x14ac:dyDescent="0.25">
      <c r="B3" s="6"/>
      <c r="C3" s="6"/>
      <c r="D3" s="6"/>
      <c r="E3" s="6"/>
      <c r="F3" s="6"/>
      <c r="G3" s="6"/>
      <c r="H3" s="6"/>
    </row>
    <row r="4" spans="2:12" ht="20.100000000000001" customHeight="1" x14ac:dyDescent="0.25">
      <c r="B4" s="9" t="s">
        <v>6</v>
      </c>
      <c r="C4" s="10" t="s">
        <v>16</v>
      </c>
      <c r="D4" s="10"/>
      <c r="E4" s="10"/>
      <c r="F4" s="10"/>
      <c r="G4" s="10"/>
      <c r="H4" s="10"/>
    </row>
    <row r="5" spans="2:12" ht="38.25" customHeight="1" x14ac:dyDescent="0.25">
      <c r="B5" s="20"/>
      <c r="C5" s="21" t="s">
        <v>1</v>
      </c>
      <c r="D5" s="21" t="s">
        <v>3</v>
      </c>
      <c r="E5" s="21" t="s">
        <v>4</v>
      </c>
      <c r="F5" s="21" t="s">
        <v>5</v>
      </c>
      <c r="G5" s="21" t="s">
        <v>13</v>
      </c>
      <c r="H5" s="21" t="s">
        <v>7</v>
      </c>
      <c r="K5" s="1"/>
      <c r="L5" s="2"/>
    </row>
    <row r="6" spans="2:12" x14ac:dyDescent="0.25">
      <c r="B6" s="16" t="s">
        <v>15</v>
      </c>
      <c r="C6" s="17">
        <v>0</v>
      </c>
      <c r="D6" s="18"/>
      <c r="E6" s="17"/>
      <c r="F6" s="18"/>
      <c r="G6" s="18"/>
      <c r="H6" s="19">
        <f>+D6</f>
        <v>0</v>
      </c>
      <c r="K6" s="1"/>
      <c r="L6" s="2"/>
    </row>
    <row r="7" spans="2:12" ht="20.100000000000001" customHeight="1" x14ac:dyDescent="0.25">
      <c r="B7" s="13" t="s">
        <v>8</v>
      </c>
      <c r="C7" s="14">
        <v>1</v>
      </c>
      <c r="D7" s="15">
        <v>62511015.829999998</v>
      </c>
      <c r="E7" s="15"/>
      <c r="F7" s="15"/>
      <c r="G7" s="15"/>
      <c r="H7" s="15">
        <f>+D7+E7</f>
        <v>62511015.829999998</v>
      </c>
      <c r="K7" s="3"/>
      <c r="L7" s="2"/>
    </row>
    <row r="8" spans="2:12" ht="20.100000000000001" customHeight="1" x14ac:dyDescent="0.25">
      <c r="B8" s="13" t="s">
        <v>2</v>
      </c>
      <c r="C8" s="14">
        <v>89</v>
      </c>
      <c r="D8" s="15">
        <v>181610801.5952</v>
      </c>
      <c r="E8" s="15">
        <v>1705853.1</v>
      </c>
      <c r="F8" s="15"/>
      <c r="G8" s="15"/>
      <c r="H8" s="15">
        <f>+D8+E8</f>
        <v>183316654.6952</v>
      </c>
      <c r="K8" s="1"/>
      <c r="L8" s="2"/>
    </row>
    <row r="9" spans="2:12" ht="20.100000000000001" customHeight="1" x14ac:dyDescent="0.25">
      <c r="B9" s="13" t="s">
        <v>10</v>
      </c>
      <c r="C9" s="14">
        <v>105</v>
      </c>
      <c r="D9" s="15">
        <v>100264771.33</v>
      </c>
      <c r="E9" s="15">
        <v>28905344.319999993</v>
      </c>
      <c r="F9" s="15"/>
      <c r="G9" s="15"/>
      <c r="H9" s="15">
        <f>+D9+E9</f>
        <v>129170115.64999999</v>
      </c>
      <c r="K9" s="1"/>
      <c r="L9" s="2"/>
    </row>
    <row r="10" spans="2:12" ht="20.100000000000001" customHeight="1" x14ac:dyDescent="0.25">
      <c r="B10" s="13" t="s">
        <v>11</v>
      </c>
      <c r="C10" s="14">
        <v>380</v>
      </c>
      <c r="D10" s="15">
        <v>8116759.1157000074</v>
      </c>
      <c r="E10" s="15">
        <v>55384.679999999993</v>
      </c>
      <c r="F10" s="15">
        <v>5889</v>
      </c>
      <c r="G10" s="15"/>
      <c r="H10" s="15">
        <f>+D10+E10+F10</f>
        <v>8178032.7957000071</v>
      </c>
      <c r="K10" s="1"/>
      <c r="L10" s="2"/>
    </row>
    <row r="11" spans="2:12" ht="20.100000000000001" customHeight="1" thickBot="1" x14ac:dyDescent="0.3">
      <c r="B11" s="11" t="s">
        <v>0</v>
      </c>
      <c r="C11" s="12">
        <f t="shared" ref="C11:H11" si="0">+C6+C7+C8+C9+C10</f>
        <v>575</v>
      </c>
      <c r="D11" s="12">
        <f t="shared" si="0"/>
        <v>352503347.87089998</v>
      </c>
      <c r="E11" s="12">
        <f t="shared" si="0"/>
        <v>30666582.099999994</v>
      </c>
      <c r="F11" s="12">
        <f t="shared" si="0"/>
        <v>5889</v>
      </c>
      <c r="G11" s="12">
        <f t="shared" si="0"/>
        <v>0</v>
      </c>
      <c r="H11" s="12">
        <f t="shared" si="0"/>
        <v>383175818.9709</v>
      </c>
      <c r="K11" s="1"/>
      <c r="L11" s="2"/>
    </row>
    <row r="12" spans="2:12" ht="5.0999999999999996" customHeight="1" x14ac:dyDescent="0.25">
      <c r="B12" s="6"/>
      <c r="C12" s="6"/>
      <c r="D12" s="6"/>
      <c r="E12" s="6"/>
      <c r="F12" s="6"/>
      <c r="G12" s="6"/>
      <c r="H12" s="6"/>
      <c r="K12" s="1"/>
      <c r="L12" s="2"/>
    </row>
    <row r="13" spans="2:12" x14ac:dyDescent="0.25">
      <c r="B13" s="4" t="s">
        <v>14</v>
      </c>
      <c r="C13" s="6"/>
      <c r="D13" s="6"/>
      <c r="E13" s="6"/>
      <c r="F13" s="6"/>
      <c r="G13" s="6"/>
      <c r="H13" s="6"/>
      <c r="K13" s="1"/>
      <c r="L13" s="2"/>
    </row>
    <row r="14" spans="2:12" x14ac:dyDescent="0.25">
      <c r="B14" s="4" t="s">
        <v>12</v>
      </c>
      <c r="C14" s="6"/>
      <c r="D14" s="6"/>
      <c r="E14" s="6"/>
      <c r="F14" s="6"/>
      <c r="G14" s="6"/>
      <c r="H14" s="6"/>
    </row>
  </sheetData>
  <mergeCells count="3">
    <mergeCell ref="B2:H2"/>
    <mergeCell ref="B4:B5"/>
    <mergeCell ref="C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603B9-A576-464D-A1A2-B4EB6FC94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F989C7-6C72-4D52-AE9F-AB04553064FD}">
  <ds:schemaRefs>
    <ds:schemaRef ds:uri="http://purl.org/dc/terms/"/>
    <ds:schemaRef ds:uri="http://schemas.openxmlformats.org/package/2006/metadata/core-properties"/>
    <ds:schemaRef ds:uri="f02d9e0f-0f5e-4b1f-9152-9ea9f6c7cd3b"/>
    <ds:schemaRef ds:uri="f4fe0793-31a9-4a78-bf5f-9fff477a4ecf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2E28BD-D404-4A85-B243-88F7935CDB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2022-01-14T13:57:59Z</cp:lastPrinted>
  <dcterms:created xsi:type="dcterms:W3CDTF">2017-04-28T20:32:02Z</dcterms:created>
  <dcterms:modified xsi:type="dcterms:W3CDTF">2022-10-20T13:23:05Z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